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IHMCL Data\IHMCL Drive\TMCC\GPU RFP\Rebidding RFP\Final\"/>
    </mc:Choice>
  </mc:AlternateContent>
  <xr:revisionPtr revIDLastSave="0" documentId="13_ncr:1_{E0669CE0-B996-4246-8E6D-449EE752073B}" xr6:coauthVersionLast="47" xr6:coauthVersionMax="47" xr10:uidLastSave="{00000000-0000-0000-0000-000000000000}"/>
  <bookViews>
    <workbookView xWindow="-110" yWindow="-110" windowWidth="19420" windowHeight="10420" xr2:uid="{19CA02AE-4BEA-4307-865B-90A4F4DD6313}"/>
  </bookViews>
  <sheets>
    <sheet name="Summary" sheetId="6" r:id="rId1"/>
    <sheet name="Form 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6" l="1"/>
  <c r="H20" i="6"/>
  <c r="H19" i="6"/>
  <c r="H18" i="6"/>
  <c r="H17" i="6"/>
  <c r="H16" i="6"/>
  <c r="H15" i="6"/>
  <c r="H14" i="6"/>
  <c r="H13" i="6"/>
  <c r="H11" i="6"/>
  <c r="H10" i="6"/>
  <c r="H9" i="6"/>
  <c r="H12" i="6"/>
  <c r="H22" i="6" l="1"/>
</calcChain>
</file>

<file path=xl/sharedStrings.xml><?xml version="1.0" encoding="utf-8"?>
<sst xmlns="http://schemas.openxmlformats.org/spreadsheetml/2006/main" count="115" uniqueCount="97">
  <si>
    <t>S.No</t>
  </si>
  <si>
    <t>Particulars</t>
  </si>
  <si>
    <t>Qty</t>
  </si>
  <si>
    <t>Network/ Data transfer charges - 1 TB/day</t>
  </si>
  <si>
    <t>DR charges including replication tool for 1 VM</t>
  </si>
  <si>
    <t>One-time migration charges for VMS solution</t>
  </si>
  <si>
    <t>Cloud charges for 4vCPU</t>
  </si>
  <si>
    <t>Cloud charges for 6vCPU</t>
  </si>
  <si>
    <t>Cloud charges for 8vCPU</t>
  </si>
  <si>
    <t>Cloud charges for 12vCPU</t>
  </si>
  <si>
    <t>Cloud charges for 8 GB RAM</t>
  </si>
  <si>
    <t>Cloud charges for 16 GB RAM</t>
  </si>
  <si>
    <t>Cloud charges for 32 GB RAM</t>
  </si>
  <si>
    <t>Cloud charges for 64 GB RAM</t>
  </si>
  <si>
    <t>Cloud charges for 500 GB of storage (SSD)</t>
  </si>
  <si>
    <t>Cloud charges for 500 GB - Archival storage</t>
  </si>
  <si>
    <t>Cloud charges for 2vCPU</t>
  </si>
  <si>
    <t>Cloud charges for 1 TB - Archival storage</t>
  </si>
  <si>
    <t>Cloud charges for Windows OS for 2 cores/server including managed service</t>
  </si>
  <si>
    <t>Cloud charges for RHEL OS per server including managed service</t>
  </si>
  <si>
    <t>Cloud charges for Microsoft SQL server (2 Cores)</t>
  </si>
  <si>
    <t>Cloud charges for Load balancer with 100 Mbps throughput</t>
  </si>
  <si>
    <t>Cloud charges for DDoS Protection services</t>
  </si>
  <si>
    <t>Cloud charges for Identity and access management for 10 users</t>
  </si>
  <si>
    <t>Antivirus for virtual machine</t>
  </si>
  <si>
    <t>Network/ Data transfer charges - 2 TB/day</t>
  </si>
  <si>
    <t>Network/ Data transfer charges - 5 TB/day</t>
  </si>
  <si>
    <t>Cloud charges for 4 GB RAM</t>
  </si>
  <si>
    <t>Cloud charges for 16vCPU</t>
  </si>
  <si>
    <t>Cloud charges for Web application firewall (100 Mbps throughput)</t>
  </si>
  <si>
    <t>Cloud charges for UTM (100 Mbps throughput)</t>
  </si>
  <si>
    <t>One Time migration charge for existing application (Other project under IHMCL)</t>
  </si>
  <si>
    <t>Cloud charges per TB storage (SSD) beyond 5 TB</t>
  </si>
  <si>
    <t>Cloud charges per TB Backup storage beyond 5 TB</t>
  </si>
  <si>
    <t>Cloud charges for 5 TB - Archival storage</t>
  </si>
  <si>
    <t>Cloud charges per TB Archival storage beyond 5 TB</t>
  </si>
  <si>
    <t>Cloud charges for 50 GB Storage (SSD)</t>
  </si>
  <si>
    <t>Cloud charges for 100 GB Storage (SSD)</t>
  </si>
  <si>
    <t>Cloud charges for 200 GB Storage (SSD)</t>
  </si>
  <si>
    <t>Cloud charges for 1 TB of storage (SSD)</t>
  </si>
  <si>
    <t>Cloud charges for 1.5 TB of storage (SSD)</t>
  </si>
  <si>
    <t>Cloud charges for 5 TB of storage (SSD)</t>
  </si>
  <si>
    <t>Cloud charges for Backup/Snapshort per VM</t>
  </si>
  <si>
    <t>Cloud charges for 30 GB - Backup Storage</t>
  </si>
  <si>
    <t>Cloud charges for 50 GB - Backup Storage</t>
  </si>
  <si>
    <t>Cloud charges for 100 GB - Backup Storage</t>
  </si>
  <si>
    <t>Cloud charges for 200 GB - Backup Storage</t>
  </si>
  <si>
    <t>Cloud charges for 500 GB - Backup Storage</t>
  </si>
  <si>
    <t>Cloud charges for 1 TB - Backup Storage</t>
  </si>
  <si>
    <t>Cloud charges for 5 TB - Backup Storage</t>
  </si>
  <si>
    <t>Managed service for OS (Open Source)</t>
  </si>
  <si>
    <t>Managed service charges for database (MySQL)</t>
  </si>
  <si>
    <t>Cloud charges for Tesla T4 Card</t>
  </si>
  <si>
    <t>Cloud charges for 30 GB Storage (SSD)</t>
  </si>
  <si>
    <t>Monthly Unit Rate (in Rs.) including Octroi, Duty, and other charges except GST</t>
  </si>
  <si>
    <t>Only the cells highlighted in 'Yellow' are to be filled in by the bidder</t>
  </si>
  <si>
    <t>Name of the Bidder</t>
  </si>
  <si>
    <t>Bid Invitation Date</t>
  </si>
  <si>
    <t>Form -1 Break-up of Cost</t>
  </si>
  <si>
    <t>S.No.</t>
  </si>
  <si>
    <t>Type of resource</t>
  </si>
  <si>
    <t>Type of Server</t>
  </si>
  <si>
    <t>Configuration</t>
  </si>
  <si>
    <t>Platform</t>
  </si>
  <si>
    <t>Application Server</t>
  </si>
  <si>
    <t>VM</t>
  </si>
  <si>
    <t>UBUNTU</t>
  </si>
  <si>
    <t>Database Server</t>
  </si>
  <si>
    <t>One Time migration charges for existing application (Other projects under IHMCL/NHAI)</t>
  </si>
  <si>
    <t>Transactional E-Mail service – 20,000 Emails</t>
  </si>
  <si>
    <t>Transactional E-Mail Service – 25,000 SMS</t>
  </si>
  <si>
    <t>Total Cost (Ex. GST)</t>
  </si>
  <si>
    <t>Unit Rate for 1 month (In Rs.) (Ex. GST) 
(B)</t>
  </si>
  <si>
    <t>Count/ Qty 
(A)</t>
  </si>
  <si>
    <t>8 vCPU
16 GB RAM
100 GB Storage</t>
  </si>
  <si>
    <t>8 vCPU
32 GB RAM
100 GB + 1 TB Storage</t>
  </si>
  <si>
    <t>Transactional E-Mail service – 25,000 Emails</t>
  </si>
  <si>
    <t>Transactional E-Mail service - 50,000 Emails</t>
  </si>
  <si>
    <t>Transactional E-Mail Service - 25,000 SMS</t>
  </si>
  <si>
    <t>Transactional E-Mail Service – 50,000 SMS</t>
  </si>
  <si>
    <t>Mobile Push Notification – 50,000 Notification</t>
  </si>
  <si>
    <t>Mobile Push Notification - 1 Lakh Notification</t>
  </si>
  <si>
    <t>Form 2 - Monthly Unit Charges for Cloud Hosting</t>
  </si>
  <si>
    <t>Total Cost for 05 years (60 months) (In Rs.) (Ex. GST) 
(C) = (A) * (B) * 60</t>
  </si>
  <si>
    <t>GPU Server</t>
  </si>
  <si>
    <t>LOAD Balancer</t>
  </si>
  <si>
    <r>
      <t>14.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 </t>
    </r>
  </si>
  <si>
    <t>2 vCPU
4 GB RAM
100 GB + 200 GB Storage</t>
  </si>
  <si>
    <t>16 vCPU
64 GB RAM
100 GB + 10 TB Storage</t>
  </si>
  <si>
    <t>8 vCPU
32 GB RAM
100 GB + 10 TB Storage</t>
  </si>
  <si>
    <t>•For 40 Live Feeds:
· 12+ core CPU
· 64 GB RAM
· 2x Nvidia Tesla T4 GPU
· 1.5 TB SSD (RAID 1)
· Count – 1 per 20 video streams</t>
  </si>
  <si>
    <t>•For 20 Live Feeds:
· 8+ core CPU
· 32 GB RAM
· 1x Nvidia Tesla T4 GPU
· 1 TB SSD (RAID 1)
· Count – 1 per 20 video streams</t>
  </si>
  <si>
    <t>P.S.</t>
  </si>
  <si>
    <t>Important:</t>
  </si>
  <si>
    <t>Name of the RFP:   Request for Proposal (RFP) for Selection of Vendor for Provision of Dedicated Cloud Services &amp; Video Analytics Capability - 2nd Call
(RFP Reference – IHMCL/CSP/2021/02)</t>
  </si>
  <si>
    <r>
      <t xml:space="preserve">         </t>
    </r>
    <r>
      <rPr>
        <sz val="11"/>
        <color rgb="FF000000"/>
        <rFont val="Arial"/>
        <family val="2"/>
      </rPr>
      <t>i.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 xml:space="preserve">The bidders need to fill only the cells highlighted in the format above and the total cost as per </t>
    </r>
    <r>
      <rPr>
        <i/>
        <sz val="11"/>
        <color rgb="FF000000"/>
        <rFont val="Arial"/>
        <family val="2"/>
      </rPr>
      <t>‘Summary – financial Bid’</t>
    </r>
    <r>
      <rPr>
        <sz val="11"/>
        <color rgb="FF000000"/>
        <rFont val="Arial"/>
        <family val="2"/>
      </rPr>
      <t xml:space="preserve"> shall be taken into consideration for the evaluation of the financial proposal for this assignment.</t>
    </r>
  </si>
  <si>
    <r>
      <t xml:space="preserve">        </t>
    </r>
    <r>
      <rPr>
        <sz val="11"/>
        <color rgb="FF000000"/>
        <rFont val="Arial"/>
        <family val="2"/>
      </rPr>
      <t>ii.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If any financial bid is found to be non-compliant to format, it shall be summarily rejected.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</si>
</sst>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sz val="11"/>
      <color rgb="FF000000"/>
      <name val="Arial"/>
      <family val="2"/>
    </font>
    <font>
      <i/>
      <sz val="14"/>
      <color theme="1"/>
      <name val="Arial"/>
      <family val="2"/>
    </font>
    <font>
      <sz val="7"/>
      <color rgb="FF000000"/>
      <name val="Times New Roman"/>
      <family val="1"/>
    </font>
    <font>
      <i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7" fillId="3" borderId="1" xfId="0" applyFont="1" applyFill="1" applyBorder="1" applyAlignment="1">
      <alignment horizontal="left" vertical="center" wrapText="1" indent="2"/>
    </xf>
    <xf numFmtId="164" fontId="7" fillId="0" borderId="1" xfId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164" fontId="5" fillId="0" borderId="0" xfId="0" applyNumberFormat="1" applyFont="1"/>
    <xf numFmtId="0" fontId="6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5"/>
    </xf>
    <xf numFmtId="164" fontId="10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 indent="2"/>
    </xf>
    <xf numFmtId="0" fontId="11" fillId="0" borderId="0" xfId="0" applyFont="1" applyAlignment="1">
      <alignment horizontal="justify" vertical="center"/>
    </xf>
    <xf numFmtId="0" fontId="13" fillId="0" borderId="0" xfId="0" applyFont="1"/>
    <xf numFmtId="0" fontId="1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4538F-EB00-47E1-B7AA-48A917A6B3FF}">
  <sheetPr>
    <pageSetUpPr fitToPage="1"/>
  </sheetPr>
  <dimension ref="A1:I30"/>
  <sheetViews>
    <sheetView tabSelected="1" zoomScale="70" zoomScaleNormal="70" workbookViewId="0">
      <selection activeCell="D28" sqref="D28"/>
    </sheetView>
  </sheetViews>
  <sheetFormatPr defaultColWidth="9.1796875" defaultRowHeight="15.5" x14ac:dyDescent="0.35"/>
  <cols>
    <col min="1" max="1" width="7.1796875" style="8" bestFit="1" customWidth="1"/>
    <col min="2" max="2" width="11.81640625" style="8" bestFit="1" customWidth="1"/>
    <col min="3" max="3" width="16.453125" style="8" bestFit="1" customWidth="1"/>
    <col min="4" max="4" width="21" style="8" customWidth="1"/>
    <col min="5" max="5" width="16" style="8" customWidth="1"/>
    <col min="6" max="6" width="13.54296875" style="8" customWidth="1"/>
    <col min="7" max="7" width="20.453125" style="8" customWidth="1"/>
    <col min="8" max="8" width="24.1796875" style="8" customWidth="1"/>
    <col min="9" max="16384" width="9.1796875" style="8"/>
  </cols>
  <sheetData>
    <row r="1" spans="1:9" ht="26.25" customHeight="1" x14ac:dyDescent="0.35">
      <c r="A1" s="25" t="s">
        <v>55</v>
      </c>
      <c r="B1" s="25"/>
      <c r="C1" s="25"/>
      <c r="D1" s="25"/>
      <c r="E1" s="25"/>
      <c r="F1" s="25"/>
      <c r="G1" s="25"/>
      <c r="H1" s="25"/>
    </row>
    <row r="2" spans="1:9" ht="51.75" customHeight="1" x14ac:dyDescent="0.35">
      <c r="A2" s="26" t="s">
        <v>94</v>
      </c>
      <c r="B2" s="26"/>
      <c r="C2" s="26"/>
      <c r="D2" s="26"/>
      <c r="E2" s="26"/>
      <c r="F2" s="26"/>
      <c r="G2" s="26"/>
      <c r="H2" s="26"/>
    </row>
    <row r="3" spans="1:9" x14ac:dyDescent="0.35">
      <c r="A3" s="29"/>
      <c r="B3" s="29"/>
      <c r="C3" s="29"/>
      <c r="D3" s="29"/>
      <c r="E3" s="29"/>
      <c r="F3" s="29"/>
      <c r="G3" s="29"/>
      <c r="H3" s="29"/>
    </row>
    <row r="4" spans="1:9" ht="30" customHeight="1" x14ac:dyDescent="0.35">
      <c r="A4" s="27" t="s">
        <v>56</v>
      </c>
      <c r="B4" s="27"/>
      <c r="C4" s="28"/>
      <c r="D4" s="28"/>
      <c r="E4" s="28"/>
      <c r="F4" s="28"/>
      <c r="G4" s="28"/>
      <c r="H4" s="28"/>
    </row>
    <row r="5" spans="1:9" ht="30" customHeight="1" x14ac:dyDescent="0.35">
      <c r="A5" s="27" t="s">
        <v>57</v>
      </c>
      <c r="B5" s="27"/>
      <c r="C5" s="31">
        <v>44497</v>
      </c>
      <c r="D5" s="32"/>
      <c r="E5" s="32"/>
      <c r="F5" s="32"/>
      <c r="G5" s="32"/>
      <c r="H5" s="32"/>
    </row>
    <row r="6" spans="1:9" x14ac:dyDescent="0.35">
      <c r="A6" s="30"/>
      <c r="B6" s="30"/>
      <c r="C6" s="30"/>
      <c r="D6" s="30"/>
      <c r="E6" s="30"/>
      <c r="F6" s="30"/>
      <c r="G6" s="30"/>
      <c r="H6" s="30"/>
    </row>
    <row r="7" spans="1:9" ht="15.75" customHeight="1" x14ac:dyDescent="0.35">
      <c r="A7" s="33" t="s">
        <v>58</v>
      </c>
      <c r="B7" s="33"/>
      <c r="C7" s="33"/>
      <c r="D7" s="33"/>
      <c r="E7" s="33"/>
      <c r="F7" s="33"/>
      <c r="G7" s="33"/>
      <c r="H7" s="33"/>
    </row>
    <row r="8" spans="1:9" ht="62" x14ac:dyDescent="0.35">
      <c r="A8" s="13" t="s">
        <v>59</v>
      </c>
      <c r="B8" s="13" t="s">
        <v>60</v>
      </c>
      <c r="C8" s="13" t="s">
        <v>61</v>
      </c>
      <c r="D8" s="13" t="s">
        <v>62</v>
      </c>
      <c r="E8" s="13" t="s">
        <v>63</v>
      </c>
      <c r="F8" s="13" t="s">
        <v>73</v>
      </c>
      <c r="G8" s="13" t="s">
        <v>72</v>
      </c>
      <c r="H8" s="13" t="s">
        <v>83</v>
      </c>
    </row>
    <row r="9" spans="1:9" ht="42" x14ac:dyDescent="0.35">
      <c r="A9" s="11">
        <v>1</v>
      </c>
      <c r="B9" s="14" t="s">
        <v>65</v>
      </c>
      <c r="C9" s="14" t="s">
        <v>64</v>
      </c>
      <c r="D9" s="14" t="s">
        <v>74</v>
      </c>
      <c r="E9" s="14" t="s">
        <v>66</v>
      </c>
      <c r="F9" s="15">
        <v>4</v>
      </c>
      <c r="G9" s="9"/>
      <c r="H9" s="10">
        <f t="shared" ref="H9:H21" si="0">G9*F9*60</f>
        <v>0</v>
      </c>
      <c r="I9" s="12"/>
    </row>
    <row r="10" spans="1:9" ht="56" x14ac:dyDescent="0.35">
      <c r="A10" s="11">
        <v>2</v>
      </c>
      <c r="B10" s="14" t="s">
        <v>65</v>
      </c>
      <c r="C10" s="14" t="s">
        <v>64</v>
      </c>
      <c r="D10" s="14" t="s">
        <v>87</v>
      </c>
      <c r="E10" s="14" t="s">
        <v>66</v>
      </c>
      <c r="F10" s="15">
        <v>1</v>
      </c>
      <c r="G10" s="9"/>
      <c r="H10" s="10">
        <f t="shared" si="0"/>
        <v>0</v>
      </c>
      <c r="I10" s="12"/>
    </row>
    <row r="11" spans="1:9" ht="56" x14ac:dyDescent="0.35">
      <c r="A11" s="11">
        <v>3</v>
      </c>
      <c r="B11" s="14" t="s">
        <v>65</v>
      </c>
      <c r="C11" s="14" t="s">
        <v>67</v>
      </c>
      <c r="D11" s="14" t="s">
        <v>75</v>
      </c>
      <c r="E11" s="14" t="s">
        <v>66</v>
      </c>
      <c r="F11" s="15">
        <v>2</v>
      </c>
      <c r="G11" s="9"/>
      <c r="H11" s="10">
        <f t="shared" si="0"/>
        <v>0</v>
      </c>
      <c r="I11" s="12"/>
    </row>
    <row r="12" spans="1:9" ht="56" x14ac:dyDescent="0.35">
      <c r="A12" s="11">
        <v>4</v>
      </c>
      <c r="B12" s="14" t="s">
        <v>65</v>
      </c>
      <c r="C12" s="14" t="s">
        <v>64</v>
      </c>
      <c r="D12" s="14" t="s">
        <v>88</v>
      </c>
      <c r="E12" s="14" t="s">
        <v>66</v>
      </c>
      <c r="F12" s="15">
        <v>1</v>
      </c>
      <c r="G12" s="9"/>
      <c r="H12" s="10">
        <f t="shared" si="0"/>
        <v>0</v>
      </c>
      <c r="I12" s="12"/>
    </row>
    <row r="13" spans="1:9" ht="56" x14ac:dyDescent="0.35">
      <c r="A13" s="11">
        <v>5</v>
      </c>
      <c r="B13" s="14" t="s">
        <v>65</v>
      </c>
      <c r="C13" s="14" t="s">
        <v>64</v>
      </c>
      <c r="D13" s="14" t="s">
        <v>89</v>
      </c>
      <c r="E13" s="14" t="s">
        <v>66</v>
      </c>
      <c r="F13" s="15">
        <v>2</v>
      </c>
      <c r="G13" s="9"/>
      <c r="H13" s="10">
        <f t="shared" si="0"/>
        <v>0</v>
      </c>
      <c r="I13" s="12"/>
    </row>
    <row r="14" spans="1:9" ht="112" x14ac:dyDescent="0.35">
      <c r="A14" s="11">
        <v>6</v>
      </c>
      <c r="B14" s="14" t="s">
        <v>65</v>
      </c>
      <c r="C14" s="14" t="s">
        <v>84</v>
      </c>
      <c r="D14" s="14" t="s">
        <v>91</v>
      </c>
      <c r="E14" s="14" t="s">
        <v>66</v>
      </c>
      <c r="F14" s="15">
        <v>1</v>
      </c>
      <c r="G14" s="9"/>
      <c r="H14" s="10">
        <f t="shared" si="0"/>
        <v>0</v>
      </c>
      <c r="I14" s="12"/>
    </row>
    <row r="15" spans="1:9" ht="126" x14ac:dyDescent="0.35">
      <c r="A15" s="11">
        <v>7</v>
      </c>
      <c r="B15" s="14" t="s">
        <v>65</v>
      </c>
      <c r="C15" s="14" t="s">
        <v>84</v>
      </c>
      <c r="D15" s="14" t="s">
        <v>90</v>
      </c>
      <c r="E15" s="14" t="s">
        <v>66</v>
      </c>
      <c r="F15" s="15">
        <v>1</v>
      </c>
      <c r="G15" s="9"/>
      <c r="H15" s="10">
        <f t="shared" si="0"/>
        <v>0</v>
      </c>
      <c r="I15" s="12"/>
    </row>
    <row r="16" spans="1:9" ht="29.25" customHeight="1" x14ac:dyDescent="0.35">
      <c r="A16" s="11">
        <v>8</v>
      </c>
      <c r="B16" s="24" t="s">
        <v>85</v>
      </c>
      <c r="C16" s="24"/>
      <c r="D16" s="24"/>
      <c r="E16" s="24"/>
      <c r="F16" s="15">
        <v>1</v>
      </c>
      <c r="G16" s="9"/>
      <c r="H16" s="10">
        <f t="shared" si="0"/>
        <v>0</v>
      </c>
      <c r="I16" s="12"/>
    </row>
    <row r="17" spans="1:9" ht="37.5" customHeight="1" x14ac:dyDescent="0.35">
      <c r="A17" s="11">
        <v>9</v>
      </c>
      <c r="B17" s="22" t="s">
        <v>68</v>
      </c>
      <c r="C17" s="22"/>
      <c r="D17" s="22"/>
      <c r="E17" s="22"/>
      <c r="F17" s="15">
        <v>1</v>
      </c>
      <c r="G17" s="9"/>
      <c r="H17" s="10">
        <f t="shared" si="0"/>
        <v>0</v>
      </c>
      <c r="I17" s="12"/>
    </row>
    <row r="18" spans="1:9" ht="29.25" customHeight="1" x14ac:dyDescent="0.35">
      <c r="A18" s="11">
        <v>10</v>
      </c>
      <c r="B18" s="22" t="s">
        <v>69</v>
      </c>
      <c r="C18" s="22"/>
      <c r="D18" s="22"/>
      <c r="E18" s="22"/>
      <c r="F18" s="15">
        <v>1</v>
      </c>
      <c r="G18" s="9"/>
      <c r="H18" s="10">
        <f t="shared" si="0"/>
        <v>0</v>
      </c>
      <c r="I18" s="12"/>
    </row>
    <row r="19" spans="1:9" ht="28.5" customHeight="1" x14ac:dyDescent="0.35">
      <c r="A19" s="11">
        <v>11</v>
      </c>
      <c r="B19" s="22" t="s">
        <v>70</v>
      </c>
      <c r="C19" s="22"/>
      <c r="D19" s="22"/>
      <c r="E19" s="22"/>
      <c r="F19" s="15">
        <v>1</v>
      </c>
      <c r="G19" s="9"/>
      <c r="H19" s="10">
        <f t="shared" si="0"/>
        <v>0</v>
      </c>
      <c r="I19" s="12"/>
    </row>
    <row r="20" spans="1:9" ht="26.25" customHeight="1" x14ac:dyDescent="0.35">
      <c r="A20" s="11">
        <v>12</v>
      </c>
      <c r="B20" s="22" t="s">
        <v>80</v>
      </c>
      <c r="C20" s="22"/>
      <c r="D20" s="22"/>
      <c r="E20" s="22"/>
      <c r="F20" s="16">
        <v>1</v>
      </c>
      <c r="G20" s="9"/>
      <c r="H20" s="10">
        <f t="shared" si="0"/>
        <v>0</v>
      </c>
      <c r="I20" s="12"/>
    </row>
    <row r="21" spans="1:9" ht="30.75" customHeight="1" x14ac:dyDescent="0.35">
      <c r="A21" s="11">
        <v>13</v>
      </c>
      <c r="B21" s="22" t="s">
        <v>29</v>
      </c>
      <c r="C21" s="22"/>
      <c r="D21" s="22"/>
      <c r="E21" s="22"/>
      <c r="F21" s="15">
        <v>1</v>
      </c>
      <c r="G21" s="9"/>
      <c r="H21" s="10">
        <f t="shared" si="0"/>
        <v>0</v>
      </c>
      <c r="I21" s="12"/>
    </row>
    <row r="22" spans="1:9" ht="15.75" customHeight="1" x14ac:dyDescent="0.35">
      <c r="A22" s="17" t="s">
        <v>86</v>
      </c>
      <c r="B22" s="23" t="s">
        <v>71</v>
      </c>
      <c r="C22" s="23"/>
      <c r="D22" s="23"/>
      <c r="E22" s="23"/>
      <c r="F22" s="23"/>
      <c r="G22" s="23"/>
      <c r="H22" s="18">
        <f>SUM(H9:H21)</f>
        <v>0</v>
      </c>
      <c r="I22" s="12"/>
    </row>
    <row r="24" spans="1:9" ht="17.5" x14ac:dyDescent="0.35">
      <c r="A24" s="21"/>
    </row>
    <row r="25" spans="1:9" ht="17.5" x14ac:dyDescent="0.35">
      <c r="A25" s="21"/>
    </row>
    <row r="26" spans="1:9" x14ac:dyDescent="0.35">
      <c r="A26" s="19" t="s">
        <v>92</v>
      </c>
    </row>
    <row r="27" spans="1:9" x14ac:dyDescent="0.35">
      <c r="A27" s="19" t="s">
        <v>93</v>
      </c>
    </row>
    <row r="28" spans="1:9" x14ac:dyDescent="0.35">
      <c r="A28" s="20"/>
    </row>
    <row r="29" spans="1:9" ht="40.5" customHeight="1" x14ac:dyDescent="0.35">
      <c r="B29" s="36" t="s">
        <v>95</v>
      </c>
      <c r="C29" s="36"/>
      <c r="D29" s="36"/>
      <c r="E29" s="36"/>
      <c r="F29" s="36"/>
      <c r="G29" s="36"/>
      <c r="H29" s="36"/>
    </row>
    <row r="30" spans="1:9" x14ac:dyDescent="0.35">
      <c r="B30" s="35" t="s">
        <v>96</v>
      </c>
      <c r="C30" s="35"/>
      <c r="D30" s="35"/>
      <c r="E30" s="35"/>
      <c r="F30" s="35"/>
      <c r="G30" s="35"/>
      <c r="H30" s="35"/>
    </row>
  </sheetData>
  <mergeCells count="18">
    <mergeCell ref="B30:H30"/>
    <mergeCell ref="A6:H6"/>
    <mergeCell ref="C5:H5"/>
    <mergeCell ref="A7:H7"/>
    <mergeCell ref="B29:H29"/>
    <mergeCell ref="A1:H1"/>
    <mergeCell ref="A2:H2"/>
    <mergeCell ref="A4:B4"/>
    <mergeCell ref="A5:B5"/>
    <mergeCell ref="C4:H4"/>
    <mergeCell ref="A3:H3"/>
    <mergeCell ref="B19:E19"/>
    <mergeCell ref="B20:E20"/>
    <mergeCell ref="B21:E21"/>
    <mergeCell ref="B22:G22"/>
    <mergeCell ref="B16:E16"/>
    <mergeCell ref="B17:E17"/>
    <mergeCell ref="B18:E18"/>
  </mergeCells>
  <pageMargins left="0.25" right="0.25" top="0.75" bottom="0.75" header="0.3" footer="0.3"/>
  <pageSetup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C1642-B3DE-45FD-BC8F-E0C4AC099A51}">
  <sheetPr>
    <pageSetUpPr fitToPage="1"/>
  </sheetPr>
  <dimension ref="A1:D59"/>
  <sheetViews>
    <sheetView topLeftCell="A49" workbookViewId="0">
      <selection activeCell="C3" sqref="C3"/>
    </sheetView>
  </sheetViews>
  <sheetFormatPr defaultRowHeight="14.5" x14ac:dyDescent="0.35"/>
  <cols>
    <col min="2" max="2" width="56.54296875" bestFit="1" customWidth="1"/>
    <col min="4" max="4" width="25.453125" customWidth="1"/>
  </cols>
  <sheetData>
    <row r="1" spans="1:4" ht="18.75" customHeight="1" x14ac:dyDescent="0.35">
      <c r="A1" s="34" t="s">
        <v>82</v>
      </c>
      <c r="B1" s="34"/>
      <c r="C1" s="34"/>
      <c r="D1" s="34"/>
    </row>
    <row r="2" spans="1:4" ht="48" customHeight="1" x14ac:dyDescent="0.35">
      <c r="A2" s="6" t="s">
        <v>0</v>
      </c>
      <c r="B2" s="6" t="s">
        <v>1</v>
      </c>
      <c r="C2" s="7" t="s">
        <v>2</v>
      </c>
      <c r="D2" s="7" t="s">
        <v>54</v>
      </c>
    </row>
    <row r="3" spans="1:4" x14ac:dyDescent="0.35">
      <c r="A3" s="6">
        <v>1</v>
      </c>
      <c r="B3" s="2" t="s">
        <v>16</v>
      </c>
      <c r="C3" s="1">
        <v>1</v>
      </c>
      <c r="D3" s="4"/>
    </row>
    <row r="4" spans="1:4" x14ac:dyDescent="0.35">
      <c r="A4" s="6">
        <v>2</v>
      </c>
      <c r="B4" s="2" t="s">
        <v>6</v>
      </c>
      <c r="C4" s="1">
        <v>1</v>
      </c>
      <c r="D4" s="5"/>
    </row>
    <row r="5" spans="1:4" x14ac:dyDescent="0.35">
      <c r="A5" s="6">
        <v>3</v>
      </c>
      <c r="B5" s="2" t="s">
        <v>7</v>
      </c>
      <c r="C5" s="1">
        <v>1</v>
      </c>
      <c r="D5" s="5"/>
    </row>
    <row r="6" spans="1:4" x14ac:dyDescent="0.35">
      <c r="A6" s="6">
        <v>4</v>
      </c>
      <c r="B6" s="2" t="s">
        <v>8</v>
      </c>
      <c r="C6" s="1">
        <v>1</v>
      </c>
      <c r="D6" s="5"/>
    </row>
    <row r="7" spans="1:4" x14ac:dyDescent="0.35">
      <c r="A7" s="6">
        <v>5</v>
      </c>
      <c r="B7" s="3" t="s">
        <v>9</v>
      </c>
      <c r="C7" s="1">
        <v>1</v>
      </c>
      <c r="D7" s="5"/>
    </row>
    <row r="8" spans="1:4" x14ac:dyDescent="0.35">
      <c r="A8" s="6">
        <v>6</v>
      </c>
      <c r="B8" s="3" t="s">
        <v>28</v>
      </c>
      <c r="C8" s="1">
        <v>1</v>
      </c>
      <c r="D8" s="5"/>
    </row>
    <row r="9" spans="1:4" x14ac:dyDescent="0.35">
      <c r="A9" s="6">
        <v>7</v>
      </c>
      <c r="B9" s="3" t="s">
        <v>27</v>
      </c>
      <c r="C9" s="1">
        <v>1</v>
      </c>
      <c r="D9" s="5"/>
    </row>
    <row r="10" spans="1:4" x14ac:dyDescent="0.35">
      <c r="A10" s="6">
        <v>8</v>
      </c>
      <c r="B10" s="3" t="s">
        <v>10</v>
      </c>
      <c r="C10" s="1">
        <v>1</v>
      </c>
      <c r="D10" s="5"/>
    </row>
    <row r="11" spans="1:4" x14ac:dyDescent="0.35">
      <c r="A11" s="6">
        <v>9</v>
      </c>
      <c r="B11" s="3" t="s">
        <v>11</v>
      </c>
      <c r="C11" s="1">
        <v>1</v>
      </c>
      <c r="D11" s="5"/>
    </row>
    <row r="12" spans="1:4" x14ac:dyDescent="0.35">
      <c r="A12" s="6">
        <v>10</v>
      </c>
      <c r="B12" s="3" t="s">
        <v>12</v>
      </c>
      <c r="C12" s="1">
        <v>1</v>
      </c>
      <c r="D12" s="5"/>
    </row>
    <row r="13" spans="1:4" x14ac:dyDescent="0.35">
      <c r="A13" s="6">
        <v>11</v>
      </c>
      <c r="B13" s="3" t="s">
        <v>13</v>
      </c>
      <c r="C13" s="1">
        <v>1</v>
      </c>
      <c r="D13" s="5"/>
    </row>
    <row r="14" spans="1:4" x14ac:dyDescent="0.35">
      <c r="A14" s="6">
        <v>12</v>
      </c>
      <c r="B14" s="3" t="s">
        <v>53</v>
      </c>
      <c r="C14" s="1">
        <v>1</v>
      </c>
      <c r="D14" s="5"/>
    </row>
    <row r="15" spans="1:4" x14ac:dyDescent="0.35">
      <c r="A15" s="6">
        <v>13</v>
      </c>
      <c r="B15" s="3" t="s">
        <v>36</v>
      </c>
      <c r="C15" s="1">
        <v>1</v>
      </c>
      <c r="D15" s="5"/>
    </row>
    <row r="16" spans="1:4" x14ac:dyDescent="0.35">
      <c r="A16" s="6">
        <v>14</v>
      </c>
      <c r="B16" s="3" t="s">
        <v>37</v>
      </c>
      <c r="C16" s="1">
        <v>1</v>
      </c>
      <c r="D16" s="5"/>
    </row>
    <row r="17" spans="1:4" x14ac:dyDescent="0.35">
      <c r="A17" s="6">
        <v>15</v>
      </c>
      <c r="B17" s="3" t="s">
        <v>38</v>
      </c>
      <c r="C17" s="1">
        <v>1</v>
      </c>
      <c r="D17" s="5"/>
    </row>
    <row r="18" spans="1:4" x14ac:dyDescent="0.35">
      <c r="A18" s="6">
        <v>16</v>
      </c>
      <c r="B18" s="3" t="s">
        <v>14</v>
      </c>
      <c r="C18" s="1">
        <v>1</v>
      </c>
      <c r="D18" s="5"/>
    </row>
    <row r="19" spans="1:4" x14ac:dyDescent="0.35">
      <c r="A19" s="6">
        <v>17</v>
      </c>
      <c r="B19" s="3" t="s">
        <v>39</v>
      </c>
      <c r="C19" s="1">
        <v>1</v>
      </c>
      <c r="D19" s="5"/>
    </row>
    <row r="20" spans="1:4" x14ac:dyDescent="0.35">
      <c r="A20" s="6">
        <v>18</v>
      </c>
      <c r="B20" s="3" t="s">
        <v>40</v>
      </c>
      <c r="C20" s="1">
        <v>1</v>
      </c>
      <c r="D20" s="5"/>
    </row>
    <row r="21" spans="1:4" x14ac:dyDescent="0.35">
      <c r="A21" s="6">
        <v>19</v>
      </c>
      <c r="B21" s="3" t="s">
        <v>41</v>
      </c>
      <c r="C21" s="1">
        <v>1</v>
      </c>
      <c r="D21" s="5"/>
    </row>
    <row r="22" spans="1:4" x14ac:dyDescent="0.35">
      <c r="A22" s="6">
        <v>20</v>
      </c>
      <c r="B22" s="3" t="s">
        <v>32</v>
      </c>
      <c r="C22" s="1"/>
      <c r="D22" s="5"/>
    </row>
    <row r="23" spans="1:4" x14ac:dyDescent="0.35">
      <c r="A23" s="6">
        <v>21</v>
      </c>
      <c r="B23" s="3" t="s">
        <v>42</v>
      </c>
      <c r="C23" s="1">
        <v>1</v>
      </c>
      <c r="D23" s="5"/>
    </row>
    <row r="24" spans="1:4" x14ac:dyDescent="0.35">
      <c r="A24" s="6">
        <v>22</v>
      </c>
      <c r="B24" s="3" t="s">
        <v>43</v>
      </c>
      <c r="C24" s="1">
        <v>1</v>
      </c>
      <c r="D24" s="5"/>
    </row>
    <row r="25" spans="1:4" x14ac:dyDescent="0.35">
      <c r="A25" s="6">
        <v>23</v>
      </c>
      <c r="B25" s="3" t="s">
        <v>44</v>
      </c>
      <c r="C25" s="1">
        <v>1</v>
      </c>
      <c r="D25" s="5"/>
    </row>
    <row r="26" spans="1:4" x14ac:dyDescent="0.35">
      <c r="A26" s="6">
        <v>24</v>
      </c>
      <c r="B26" s="3" t="s">
        <v>45</v>
      </c>
      <c r="C26" s="1">
        <v>1</v>
      </c>
      <c r="D26" s="5"/>
    </row>
    <row r="27" spans="1:4" x14ac:dyDescent="0.35">
      <c r="A27" s="6">
        <v>25</v>
      </c>
      <c r="B27" s="3" t="s">
        <v>46</v>
      </c>
      <c r="C27" s="1">
        <v>1</v>
      </c>
      <c r="D27" s="5"/>
    </row>
    <row r="28" spans="1:4" x14ac:dyDescent="0.35">
      <c r="A28" s="6">
        <v>26</v>
      </c>
      <c r="B28" s="3" t="s">
        <v>47</v>
      </c>
      <c r="C28" s="1">
        <v>1</v>
      </c>
      <c r="D28" s="5"/>
    </row>
    <row r="29" spans="1:4" x14ac:dyDescent="0.35">
      <c r="A29" s="6">
        <v>27</v>
      </c>
      <c r="B29" s="3" t="s">
        <v>48</v>
      </c>
      <c r="C29" s="1">
        <v>1</v>
      </c>
      <c r="D29" s="5"/>
    </row>
    <row r="30" spans="1:4" x14ac:dyDescent="0.35">
      <c r="A30" s="6">
        <v>28</v>
      </c>
      <c r="B30" s="3" t="s">
        <v>49</v>
      </c>
      <c r="C30" s="1">
        <v>1</v>
      </c>
      <c r="D30" s="5"/>
    </row>
    <row r="31" spans="1:4" x14ac:dyDescent="0.35">
      <c r="A31" s="6">
        <v>29</v>
      </c>
      <c r="B31" s="3" t="s">
        <v>33</v>
      </c>
      <c r="C31" s="1"/>
      <c r="D31" s="5"/>
    </row>
    <row r="32" spans="1:4" x14ac:dyDescent="0.35">
      <c r="A32" s="6">
        <v>30</v>
      </c>
      <c r="B32" s="2" t="s">
        <v>15</v>
      </c>
      <c r="C32" s="1">
        <v>1</v>
      </c>
      <c r="D32" s="5"/>
    </row>
    <row r="33" spans="1:4" x14ac:dyDescent="0.35">
      <c r="A33" s="6">
        <v>31</v>
      </c>
      <c r="B33" s="2" t="s">
        <v>17</v>
      </c>
      <c r="C33" s="1">
        <v>1</v>
      </c>
      <c r="D33" s="5"/>
    </row>
    <row r="34" spans="1:4" x14ac:dyDescent="0.35">
      <c r="A34" s="6">
        <v>32</v>
      </c>
      <c r="B34" s="2" t="s">
        <v>34</v>
      </c>
      <c r="C34" s="1"/>
      <c r="D34" s="5"/>
    </row>
    <row r="35" spans="1:4" x14ac:dyDescent="0.35">
      <c r="A35" s="6">
        <v>33</v>
      </c>
      <c r="B35" s="3" t="s">
        <v>35</v>
      </c>
      <c r="C35" s="1"/>
      <c r="D35" s="5"/>
    </row>
    <row r="36" spans="1:4" x14ac:dyDescent="0.35">
      <c r="A36" s="6">
        <v>34</v>
      </c>
      <c r="B36" s="3" t="s">
        <v>3</v>
      </c>
      <c r="C36" s="1">
        <v>1</v>
      </c>
      <c r="D36" s="5"/>
    </row>
    <row r="37" spans="1:4" x14ac:dyDescent="0.35">
      <c r="A37" s="6">
        <v>35</v>
      </c>
      <c r="B37" s="3" t="s">
        <v>25</v>
      </c>
      <c r="C37" s="1">
        <v>1</v>
      </c>
      <c r="D37" s="5"/>
    </row>
    <row r="38" spans="1:4" x14ac:dyDescent="0.35">
      <c r="A38" s="6">
        <v>36</v>
      </c>
      <c r="B38" s="3" t="s">
        <v>26</v>
      </c>
      <c r="C38" s="1">
        <v>1</v>
      </c>
      <c r="D38" s="5"/>
    </row>
    <row r="39" spans="1:4" x14ac:dyDescent="0.35">
      <c r="A39" s="6">
        <v>37</v>
      </c>
      <c r="B39" s="3" t="s">
        <v>52</v>
      </c>
      <c r="C39" s="1">
        <v>1</v>
      </c>
      <c r="D39" s="5"/>
    </row>
    <row r="40" spans="1:4" ht="25" x14ac:dyDescent="0.35">
      <c r="A40" s="6">
        <v>38</v>
      </c>
      <c r="B40" s="2" t="s">
        <v>18</v>
      </c>
      <c r="C40" s="1">
        <v>1</v>
      </c>
      <c r="D40" s="5"/>
    </row>
    <row r="41" spans="1:4" x14ac:dyDescent="0.35">
      <c r="A41" s="6">
        <v>39</v>
      </c>
      <c r="B41" s="2" t="s">
        <v>19</v>
      </c>
      <c r="C41" s="1">
        <v>1</v>
      </c>
      <c r="D41" s="5"/>
    </row>
    <row r="42" spans="1:4" x14ac:dyDescent="0.35">
      <c r="A42" s="6">
        <v>40</v>
      </c>
      <c r="B42" s="2" t="s">
        <v>50</v>
      </c>
      <c r="C42" s="1">
        <v>1</v>
      </c>
      <c r="D42" s="5"/>
    </row>
    <row r="43" spans="1:4" x14ac:dyDescent="0.35">
      <c r="A43" s="6">
        <v>41</v>
      </c>
      <c r="B43" s="2" t="s">
        <v>20</v>
      </c>
      <c r="C43" s="1">
        <v>1</v>
      </c>
      <c r="D43" s="5"/>
    </row>
    <row r="44" spans="1:4" x14ac:dyDescent="0.35">
      <c r="A44" s="6">
        <v>42</v>
      </c>
      <c r="B44" s="2" t="s">
        <v>51</v>
      </c>
      <c r="C44" s="1">
        <v>1</v>
      </c>
      <c r="D44" s="5"/>
    </row>
    <row r="45" spans="1:4" x14ac:dyDescent="0.35">
      <c r="A45" s="6">
        <v>43</v>
      </c>
      <c r="B45" s="2" t="s">
        <v>21</v>
      </c>
      <c r="C45" s="1">
        <v>1</v>
      </c>
      <c r="D45" s="5"/>
    </row>
    <row r="46" spans="1:4" x14ac:dyDescent="0.35">
      <c r="A46" s="6">
        <v>44</v>
      </c>
      <c r="B46" s="2" t="s">
        <v>22</v>
      </c>
      <c r="C46" s="1">
        <v>1</v>
      </c>
      <c r="D46" s="5"/>
    </row>
    <row r="47" spans="1:4" x14ac:dyDescent="0.35">
      <c r="A47" s="6">
        <v>45</v>
      </c>
      <c r="B47" s="2" t="s">
        <v>23</v>
      </c>
      <c r="C47" s="1">
        <v>1</v>
      </c>
      <c r="D47" s="5"/>
    </row>
    <row r="48" spans="1:4" x14ac:dyDescent="0.35">
      <c r="A48" s="6">
        <v>46</v>
      </c>
      <c r="B48" s="2" t="s">
        <v>29</v>
      </c>
      <c r="C48" s="1">
        <v>1</v>
      </c>
      <c r="D48" s="5"/>
    </row>
    <row r="49" spans="1:4" x14ac:dyDescent="0.35">
      <c r="A49" s="6">
        <v>47</v>
      </c>
      <c r="B49" s="2" t="s">
        <v>30</v>
      </c>
      <c r="C49" s="1">
        <v>1</v>
      </c>
      <c r="D49" s="5"/>
    </row>
    <row r="50" spans="1:4" x14ac:dyDescent="0.35">
      <c r="A50" s="6">
        <v>48</v>
      </c>
      <c r="B50" s="2" t="s">
        <v>24</v>
      </c>
      <c r="C50" s="1">
        <v>1</v>
      </c>
      <c r="D50" s="5"/>
    </row>
    <row r="51" spans="1:4" x14ac:dyDescent="0.35">
      <c r="A51" s="6">
        <v>49</v>
      </c>
      <c r="B51" s="2" t="s">
        <v>4</v>
      </c>
      <c r="C51" s="1">
        <v>1</v>
      </c>
      <c r="D51" s="5"/>
    </row>
    <row r="52" spans="1:4" x14ac:dyDescent="0.35">
      <c r="A52" s="6">
        <v>50</v>
      </c>
      <c r="B52" s="2" t="s">
        <v>76</v>
      </c>
      <c r="C52" s="1">
        <v>1</v>
      </c>
      <c r="D52" s="5"/>
    </row>
    <row r="53" spans="1:4" x14ac:dyDescent="0.35">
      <c r="A53" s="6">
        <v>51</v>
      </c>
      <c r="B53" s="2" t="s">
        <v>77</v>
      </c>
      <c r="C53" s="1">
        <v>1</v>
      </c>
      <c r="D53" s="5"/>
    </row>
    <row r="54" spans="1:4" x14ac:dyDescent="0.35">
      <c r="A54" s="6">
        <v>52</v>
      </c>
      <c r="B54" s="2" t="s">
        <v>78</v>
      </c>
      <c r="C54" s="1">
        <v>1</v>
      </c>
      <c r="D54" s="5"/>
    </row>
    <row r="55" spans="1:4" x14ac:dyDescent="0.35">
      <c r="A55" s="6">
        <v>53</v>
      </c>
      <c r="B55" s="2" t="s">
        <v>79</v>
      </c>
      <c r="C55" s="1">
        <v>1</v>
      </c>
      <c r="D55" s="5"/>
    </row>
    <row r="56" spans="1:4" x14ac:dyDescent="0.35">
      <c r="A56" s="6">
        <v>54</v>
      </c>
      <c r="B56" s="2" t="s">
        <v>80</v>
      </c>
      <c r="C56" s="1">
        <v>1</v>
      </c>
      <c r="D56" s="5"/>
    </row>
    <row r="57" spans="1:4" x14ac:dyDescent="0.35">
      <c r="A57" s="6">
        <v>55</v>
      </c>
      <c r="B57" s="2" t="s">
        <v>81</v>
      </c>
      <c r="C57" s="1">
        <v>1</v>
      </c>
      <c r="D57" s="5"/>
    </row>
    <row r="58" spans="1:4" x14ac:dyDescent="0.35">
      <c r="A58" s="6">
        <v>56</v>
      </c>
      <c r="B58" s="2" t="s">
        <v>5</v>
      </c>
      <c r="C58" s="1">
        <v>1</v>
      </c>
      <c r="D58" s="5"/>
    </row>
    <row r="59" spans="1:4" ht="28.5" customHeight="1" x14ac:dyDescent="0.35">
      <c r="A59" s="6">
        <v>57</v>
      </c>
      <c r="B59" s="2" t="s">
        <v>31</v>
      </c>
      <c r="C59" s="1">
        <v>1</v>
      </c>
      <c r="D59" s="5"/>
    </row>
  </sheetData>
  <mergeCells count="1">
    <mergeCell ref="A1:D1"/>
  </mergeCells>
  <pageMargins left="0.25" right="0.25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Form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Alagarasan, Varun</dc:creator>
  <cp:lastModifiedBy>Sachin Pandey</cp:lastModifiedBy>
  <cp:lastPrinted>2021-08-18T05:53:53Z</cp:lastPrinted>
  <dcterms:created xsi:type="dcterms:W3CDTF">2021-05-04T06:51:48Z</dcterms:created>
  <dcterms:modified xsi:type="dcterms:W3CDTF">2021-10-28T05:53:27Z</dcterms:modified>
</cp:coreProperties>
</file>